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<sst xmlns="http://schemas.openxmlformats.org/spreadsheetml/2006/main" count="22" uniqueCount="21">
  <si>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Capacities of Cement mills making</t>
  </si>
  <si>
    <t xml:space="preserve">OPC and blended cements </t>
  </si>
  <si>
    <t xml:space="preserve">Cement </t>
  </si>
  <si>
    <t>cement mill</t>
  </si>
  <si>
    <t>sizing</t>
  </si>
  <si>
    <t>Grinding</t>
  </si>
  <si>
    <t>factor</t>
  </si>
  <si>
    <t>hours/day</t>
  </si>
  <si>
    <t>multiplying</t>
  </si>
  <si>
    <t>OPC</t>
  </si>
  <si>
    <t>PPC 30% ash</t>
  </si>
  <si>
    <t>BFSC 60 %</t>
  </si>
  <si>
    <t>slag</t>
  </si>
  <si>
    <t>kiln capacity tpd</t>
  </si>
  <si>
    <t>Mill making</t>
  </si>
  <si>
    <t>Mill capacity in tph</t>
  </si>
  <si>
    <t>100 % OPC</t>
  </si>
  <si>
    <t>100 % PPC</t>
  </si>
  <si>
    <t>100 % BFSC</t>
  </si>
  <si>
    <t>* * *</t>
  </si>
  <si>
    <t>W2.T 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</si>
</sst>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6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64" fontId="45" fillId="0" borderId="0" xfId="0" applyNumberFormat="1" applyFont="1" applyAlignment="1">
      <alignment horizontal="center"/>
    </xf>
    <xf numFmtId="1" fontId="45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8"/>
  <sheetViews>
    <sheetView tabSelected="1" workbookViewId="0" topLeftCell="A1">
      <selection activeCell="F27" sqref="F27"/>
    </sheetView>
  </sheetViews>
  <sheetFormatPr defaultColWidth="9.140625" defaultRowHeight="12.75"/>
  <cols>
    <col min="2" max="2" width="9.140625" style="0" customWidth="1"/>
    <col min="3" max="3" width="12.8515625" style="0" customWidth="1"/>
    <col min="5" max="5" width="10.8515625" style="0" customWidth="1"/>
    <col min="6" max="6" width="12.57421875" style="0" customWidth="1"/>
    <col min="9" max="9" width="10.140625" style="0" customWidth="1"/>
  </cols>
  <sheetData>
    <row r="2" spans="2:6" ht="12.75">
      <c r="B2" s="20" t="s">
        <v>20</v>
      </c>
      <c r="C2" s="20"/>
      <c r="D2" s="20"/>
      <c r="E2" s="20"/>
      <c r="F2" s="20"/>
    </row>
    <row r="3" ht="6.75" customHeight="1">
      <c r="G3" s="1"/>
    </row>
    <row r="4" spans="3:6" ht="12.75">
      <c r="C4" s="21" t="s">
        <v>0</v>
      </c>
      <c r="D4" s="21"/>
      <c r="E4" s="21"/>
      <c r="F4" s="4"/>
    </row>
    <row r="5" spans="3:6" ht="12.75">
      <c r="C5" s="21" t="s">
        <v>1</v>
      </c>
      <c r="D5" s="21"/>
      <c r="E5" s="21"/>
      <c r="F5" s="4"/>
    </row>
    <row r="6" spans="6:10" ht="12.75">
      <c r="F6" s="2"/>
      <c r="G6" s="2"/>
      <c r="H6" s="2"/>
      <c r="I6" s="13"/>
      <c r="J6" s="11"/>
    </row>
    <row r="7" spans="1:7" ht="12.75">
      <c r="A7" s="2"/>
      <c r="B7" s="5" t="s">
        <v>2</v>
      </c>
      <c r="C7" s="5" t="s">
        <v>3</v>
      </c>
      <c r="D7" s="5" t="s">
        <v>4</v>
      </c>
      <c r="E7" s="5" t="s">
        <v>7</v>
      </c>
      <c r="F7" s="6" t="s">
        <v>8</v>
      </c>
      <c r="G7" s="2"/>
    </row>
    <row r="8" spans="1:7" ht="12.75">
      <c r="A8" s="2"/>
      <c r="B8" s="7" t="s">
        <v>5</v>
      </c>
      <c r="C8" s="7"/>
      <c r="D8" s="7" t="s">
        <v>6</v>
      </c>
      <c r="E8" s="7"/>
      <c r="F8" s="8" t="s">
        <v>6</v>
      </c>
      <c r="G8" s="2"/>
    </row>
    <row r="9" spans="1:12" ht="12.75">
      <c r="A9" s="2"/>
      <c r="B9" s="9"/>
      <c r="C9" s="9"/>
      <c r="D9" s="9"/>
      <c r="E9" s="9"/>
      <c r="F9" s="10"/>
      <c r="G9" s="2"/>
      <c r="K9" s="13">
        <f>0.159*K1</f>
        <v>0</v>
      </c>
      <c r="L9" s="11">
        <f>0.159*L1</f>
        <v>0</v>
      </c>
    </row>
    <row r="10" spans="1:7" ht="12.75">
      <c r="A10" s="2"/>
      <c r="B10" s="11"/>
      <c r="C10" s="11" t="s">
        <v>9</v>
      </c>
      <c r="D10" s="11">
        <v>1.27</v>
      </c>
      <c r="E10" s="11">
        <v>20</v>
      </c>
      <c r="F10" s="12">
        <f>+D10/E10</f>
        <v>0.0635</v>
      </c>
      <c r="G10" s="2"/>
    </row>
    <row r="11" spans="1:7" ht="12.75">
      <c r="A11" s="2"/>
      <c r="B11" s="11"/>
      <c r="C11" s="11"/>
      <c r="D11" s="11"/>
      <c r="E11" s="11"/>
      <c r="F11" s="12"/>
      <c r="G11" s="2"/>
    </row>
    <row r="12" spans="1:7" ht="12.75">
      <c r="A12" s="2"/>
      <c r="B12" s="11"/>
      <c r="C12" s="11" t="s">
        <v>10</v>
      </c>
      <c r="D12" s="15">
        <v>1.86</v>
      </c>
      <c r="E12" s="15">
        <v>20</v>
      </c>
      <c r="F12" s="16">
        <f>+D12/E12</f>
        <v>0.093</v>
      </c>
      <c r="G12" s="2"/>
    </row>
    <row r="13" spans="1:7" ht="12.75">
      <c r="A13" s="2"/>
      <c r="B13" s="11"/>
      <c r="C13" s="11"/>
      <c r="D13" s="11"/>
      <c r="E13" s="11"/>
      <c r="F13" s="12"/>
      <c r="G13" s="2"/>
    </row>
    <row r="14" spans="1:7" ht="12.75">
      <c r="A14" s="2"/>
      <c r="B14" s="11"/>
      <c r="C14" s="11" t="s">
        <v>11</v>
      </c>
      <c r="D14" s="11">
        <v>3.46</v>
      </c>
      <c r="E14" s="11">
        <v>20</v>
      </c>
      <c r="F14" s="12">
        <f>+D14/E14</f>
        <v>0.173</v>
      </c>
      <c r="G14" s="2"/>
    </row>
    <row r="15" spans="1:7" ht="12.75">
      <c r="A15" s="2"/>
      <c r="B15" s="11"/>
      <c r="C15" s="11" t="s">
        <v>12</v>
      </c>
      <c r="D15" s="11"/>
      <c r="E15" s="11"/>
      <c r="F15" s="11"/>
      <c r="G15" s="2"/>
    </row>
    <row r="16" spans="1:7" ht="12.75">
      <c r="A16" s="2"/>
      <c r="B16" s="11"/>
      <c r="C16" s="11"/>
      <c r="D16" s="11"/>
      <c r="E16" s="11"/>
      <c r="F16" s="11"/>
      <c r="G16" s="2"/>
    </row>
    <row r="17" spans="1:7" ht="12.75">
      <c r="A17" s="2"/>
      <c r="B17" s="11"/>
      <c r="C17" s="11"/>
      <c r="D17" s="18" t="s">
        <v>13</v>
      </c>
      <c r="E17" s="18"/>
      <c r="F17" s="18"/>
      <c r="G17" s="2"/>
    </row>
    <row r="18" spans="1:7" ht="12.75">
      <c r="A18" s="2"/>
      <c r="B18" s="11"/>
      <c r="C18" s="11"/>
      <c r="D18" s="11"/>
      <c r="E18" s="11"/>
      <c r="F18" s="11"/>
      <c r="G18" s="2"/>
    </row>
    <row r="19" spans="1:7" ht="12.75">
      <c r="A19" s="2"/>
      <c r="B19" s="11"/>
      <c r="C19" s="11"/>
      <c r="D19" s="11">
        <v>5000</v>
      </c>
      <c r="E19" s="11">
        <v>7500</v>
      </c>
      <c r="F19" s="11">
        <v>10000</v>
      </c>
      <c r="G19" s="2"/>
    </row>
    <row r="20" spans="1:7" ht="12.75">
      <c r="A20" s="2"/>
      <c r="B20" s="11"/>
      <c r="C20" s="11"/>
      <c r="D20" s="11"/>
      <c r="E20" s="11"/>
      <c r="F20" s="11"/>
      <c r="G20" s="2"/>
    </row>
    <row r="21" spans="1:7" ht="12.75">
      <c r="A21" s="2"/>
      <c r="B21" s="11"/>
      <c r="C21" s="11" t="s">
        <v>14</v>
      </c>
      <c r="D21" s="18" t="s">
        <v>15</v>
      </c>
      <c r="E21" s="18"/>
      <c r="F21" s="18"/>
      <c r="G21" s="2"/>
    </row>
    <row r="22" spans="1:7" ht="12.75">
      <c r="A22" s="2"/>
      <c r="B22" s="11"/>
      <c r="C22" s="11"/>
      <c r="D22" s="11"/>
      <c r="E22" s="11"/>
      <c r="F22" s="11"/>
      <c r="G22" s="2"/>
    </row>
    <row r="23" spans="1:7" ht="12.75">
      <c r="A23" s="2"/>
      <c r="B23" s="11"/>
      <c r="C23" s="11" t="s">
        <v>16</v>
      </c>
      <c r="D23" s="11">
        <f>0.064*D19</f>
        <v>320</v>
      </c>
      <c r="E23" s="11">
        <f>0.064*E19</f>
        <v>480</v>
      </c>
      <c r="F23" s="11">
        <f>0.064*F19</f>
        <v>640</v>
      </c>
      <c r="G23" s="2"/>
    </row>
    <row r="24" spans="1:7" ht="12.75">
      <c r="A24" s="2"/>
      <c r="B24" s="11"/>
      <c r="C24" s="11"/>
      <c r="D24" s="11"/>
      <c r="E24" s="11"/>
      <c r="F24" s="11"/>
      <c r="G24" s="2"/>
    </row>
    <row r="25" spans="1:7" ht="12.75">
      <c r="A25" s="2"/>
      <c r="B25" s="11"/>
      <c r="C25" s="11" t="s">
        <v>17</v>
      </c>
      <c r="D25" s="15">
        <f>0.093*D19</f>
        <v>465</v>
      </c>
      <c r="E25" s="15">
        <f>0.093*E19</f>
        <v>697.5</v>
      </c>
      <c r="F25" s="15">
        <f>0.093*F19</f>
        <v>930</v>
      </c>
      <c r="G25" s="2"/>
    </row>
    <row r="26" spans="1:7" ht="12.75">
      <c r="A26" s="2"/>
      <c r="B26" s="11"/>
      <c r="C26" s="11"/>
      <c r="D26" s="11"/>
      <c r="E26" s="11">
        <v>700</v>
      </c>
      <c r="F26" s="11"/>
      <c r="G26" s="2"/>
    </row>
    <row r="27" spans="1:7" ht="12.75">
      <c r="A27" s="2"/>
      <c r="B27" s="11"/>
      <c r="C27" s="11" t="s">
        <v>18</v>
      </c>
      <c r="D27" s="15">
        <f>0.173*D19</f>
        <v>864.9999999999999</v>
      </c>
      <c r="E27" s="17">
        <f>0.173*E19</f>
        <v>1297.5</v>
      </c>
      <c r="F27" s="15">
        <f>0.173*F19</f>
        <v>1729.9999999999998</v>
      </c>
      <c r="G27" s="2"/>
    </row>
    <row r="28" spans="1:7" ht="12.75">
      <c r="A28" s="2"/>
      <c r="B28" s="2"/>
      <c r="C28" s="2"/>
      <c r="D28" s="2"/>
      <c r="E28" s="2">
        <v>1300</v>
      </c>
      <c r="F28" s="2"/>
      <c r="G28" s="2"/>
    </row>
    <row r="30" spans="2:3" ht="12.75">
      <c r="B30" s="19"/>
      <c r="C30" s="19"/>
    </row>
    <row r="31" ht="15.75">
      <c r="D31" s="14" t="s">
        <v>19</v>
      </c>
    </row>
    <row r="32" ht="12.75">
      <c r="E32" s="11">
        <f>0.093*E26</f>
        <v>65.1</v>
      </c>
    </row>
    <row r="34" spans="10:12" ht="12.75">
      <c r="J34" s="2"/>
      <c r="K34" s="2"/>
      <c r="L34" s="2"/>
    </row>
    <row r="35" ht="12.75">
      <c r="I35" s="2"/>
    </row>
    <row r="38" ht="12.75">
      <c r="L38" s="3"/>
    </row>
  </sheetData>
  <sheetProtection selectLockedCells="1" selectUnlockedCells="1"/>
  <mergeCells count="6">
    <mergeCell ref="D17:F17"/>
    <mergeCell ref="D21:F21"/>
    <mergeCell ref="B30:C30"/>
    <mergeCell ref="B2:F2"/>
    <mergeCell ref="C5:E5"/>
    <mergeCell ref="C4:E4"/>
  </mergeCells>
  <printOptions/>
  <pageMargins left="1" right="1" top="1" bottom="1" header="0.5" footer="0.5"/>
  <pageSetup horizontalDpi="600" verticalDpi="600" orientation="portrait" paperSize="9" r:id="rId1"/>
  <headerFooter alignWithMargins="0">
    <oddHeader>&amp;LDeolalkar  Consultants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Deolalkar</cp:lastModifiedBy>
  <cp:lastPrinted>2015-01-21T07:03:39Z</cp:lastPrinted>
  <dcterms:modified xsi:type="dcterms:W3CDTF">2019-08-19T05:21:02Z</dcterms:modified>
  <cp:category/>
  <cp:version/>
  <cp:contentType/>
  <cp:contentStatus/>
</cp:coreProperties>
</file>